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J6" i="1" l="1"/>
  <c r="I6" i="1"/>
  <c r="H6" i="1"/>
  <c r="G6" i="1"/>
</calcChain>
</file>

<file path=xl/sharedStrings.xml><?xml version="1.0" encoding="utf-8"?>
<sst xmlns="http://schemas.openxmlformats.org/spreadsheetml/2006/main" count="32" uniqueCount="32">
  <si>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</si>
  <si>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</si>
  <si>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</si>
  <si>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</si>
  <si>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</si>
  <si>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</si>
  <si>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</si>
  <si>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</si>
  <si>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</si>
  <si>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</si>
  <si>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</si>
  <si>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</si>
  <si>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</si>
  <si>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</si>
  <si>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</si>
  <si>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</si>
  <si>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</si>
  <si>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</si>
  <si>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</si>
  <si>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</si>
  <si>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Обед</t>
  </si>
  <si>
    <t>Итого за день:</t>
  </si>
  <si>
    <t>МОУ СОШ с. Андреевка</t>
  </si>
  <si>
    <t>Е.С.Сидельникова</t>
  </si>
  <si>
    <t>Утвердил:</t>
  </si>
  <si>
    <t>Врио руководителя ООО "Опщепит - Н"</t>
  </si>
  <si>
    <t>гор. блюдо</t>
  </si>
  <si>
    <t>Чай с сахаром</t>
  </si>
  <si>
    <t>Сырники из творога с  молоком сгущенным</t>
  </si>
  <si>
    <t>130/20</t>
  </si>
  <si>
    <t>Снежок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</si>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</sst>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 vertical="top" wrapText="1"/>
    </xf>
    <xf numFmtId="0" fontId="9" fillId="0" borderId="20" xfId="0" applyNumberFormat="1" applyFont="1" applyBorder="1" applyAlignment="1">
      <alignment wrapText="1"/>
    </xf>
    <xf numFmtId="0" fontId="9" fillId="0" borderId="20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9" fillId="0" borderId="0" xfId="0" applyNumberFormat="1" applyFont="1" applyBorder="1" applyAlignment="1">
      <alignment wrapText="1"/>
    </xf>
    <xf numFmtId="0" fontId="9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center" vertical="top" wrapText="1"/>
    </xf>
    <xf numFmtId="0" fontId="9" fillId="0" borderId="20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0" fontId="9" fillId="4" borderId="20" xfId="1" applyNumberFormat="1" applyFont="1" applyFill="1" applyBorder="1" applyAlignment="1">
      <alignment horizontal="center"/>
    </xf>
    <xf numFmtId="0" fontId="9" fillId="0" borderId="20" xfId="1" applyNumberFormat="1" applyFont="1" applyBorder="1" applyAlignment="1">
      <alignment horizontal="center"/>
    </xf>
    <xf numFmtId="0" fontId="9" fillId="4" borderId="20" xfId="1" applyNumberFormat="1" applyFont="1" applyFill="1" applyBorder="1" applyAlignment="1">
      <alignment horizontal="left"/>
    </xf>
    <xf numFmtId="0" fontId="9" fillId="0" borderId="20" xfId="1" applyNumberFormat="1" applyFont="1" applyBorder="1" applyAlignment="1">
      <alignment wrapText="1"/>
    </xf>
    <xf numFmtId="2" fontId="10" fillId="0" borderId="20" xfId="0" applyNumberFormat="1" applyFont="1" applyBorder="1" applyAlignment="1">
      <alignment horizontal="center" vertical="center"/>
    </xf>
    <xf numFmtId="0" fontId="9" fillId="0" borderId="20" xfId="0" applyNumberFormat="1" applyFont="1" applyBorder="1" applyAlignment="1">
      <alignment horizontal="left"/>
    </xf>
    <xf numFmtId="0" fontId="9" fillId="4" borderId="20" xfId="0" applyNumberFormat="1" applyFont="1" applyFill="1" applyBorder="1" applyAlignment="1">
      <alignment wrapText="1"/>
    </xf>
    <xf numFmtId="0" fontId="9" fillId="4" borderId="20" xfId="0" applyNumberFormat="1" applyFont="1" applyFill="1" applyBorder="1"/>
    <xf numFmtId="0" fontId="9" fillId="0" borderId="20" xfId="0" applyNumberFormat="1" applyFont="1" applyBorder="1"/>
    <xf numFmtId="0" fontId="9" fillId="4" borderId="20" xfId="0" applyNumberFormat="1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Лист1!$D$13</c:f>
              <c:strCache>
                <c:ptCount val="1"/>
              </c:strCache>
            </c:strRef>
          </c:tx>
          <c:invertIfNegative val="0"/>
          <c:cat>
            <c:multiLvlStrRef>
              <c:f>Лист1!$A$14:$C$21</c:f>
              <c:multiLvlStrCache>
                <c:ptCount val="8"/>
                <c:lvl>
                  <c:pt idx="0">
                    <c:v>Обед</c:v>
                  </c:pt>
                  <c:pt idx="7">
                    <c:v>Итого за день:</c:v>
                  </c:pt>
                </c:lvl>
                <c:lvl>
                  <c:pt idx="0">
                    <c:v>7</c:v>
                  </c:pt>
                  <c:pt idx="7">
                    <c:v>7</c:v>
                  </c:pt>
                </c:lvl>
                <c:lvl>
                  <c:pt idx="0">
                    <c:v>4</c:v>
                  </c:pt>
                  <c:pt idx="7">
                    <c:v>4</c:v>
                  </c:pt>
                </c:lvl>
              </c:multiLvlStrCache>
            </c:multiLvlStrRef>
          </c:cat>
          <c:val>
            <c:numRef>
              <c:f>Лист1!$D$14:$D$21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Лист1!$E$13</c:f>
              <c:strCache>
                <c:ptCount val="1"/>
              </c:strCache>
            </c:strRef>
          </c:tx>
          <c:invertIfNegative val="0"/>
          <c:cat>
            <c:multiLvlStrRef>
              <c:f>Лист1!$A$14:$C$21</c:f>
              <c:multiLvlStrCache>
                <c:ptCount val="8"/>
                <c:lvl>
                  <c:pt idx="0">
                    <c:v>Обед</c:v>
                  </c:pt>
                  <c:pt idx="7">
                    <c:v>Итого за день:</c:v>
                  </c:pt>
                </c:lvl>
                <c:lvl>
                  <c:pt idx="0">
                    <c:v>7</c:v>
                  </c:pt>
                  <c:pt idx="7">
                    <c:v>7</c:v>
                  </c:pt>
                </c:lvl>
                <c:lvl>
                  <c:pt idx="0">
                    <c:v>4</c:v>
                  </c:pt>
                  <c:pt idx="7">
                    <c:v>4</c:v>
                  </c:pt>
                </c:lvl>
              </c:multiLvlStrCache>
            </c:multiLvlStrRef>
          </c:cat>
          <c:val>
            <c:numRef>
              <c:f>Лист1!$E$14:$E$21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Лист1!$F$13</c:f>
              <c:strCache>
                <c:ptCount val="1"/>
              </c:strCache>
            </c:strRef>
          </c:tx>
          <c:invertIfNegative val="0"/>
          <c:cat>
            <c:multiLvlStrRef>
              <c:f>Лист1!$A$14:$C$21</c:f>
              <c:multiLvlStrCache>
                <c:ptCount val="8"/>
                <c:lvl>
                  <c:pt idx="0">
                    <c:v>Обед</c:v>
                  </c:pt>
                  <c:pt idx="7">
                    <c:v>Итого за день:</c:v>
                  </c:pt>
                </c:lvl>
                <c:lvl>
                  <c:pt idx="0">
                    <c:v>7</c:v>
                  </c:pt>
                  <c:pt idx="7">
                    <c:v>7</c:v>
                  </c:pt>
                </c:lvl>
                <c:lvl>
                  <c:pt idx="0">
                    <c:v>4</c:v>
                  </c:pt>
                  <c:pt idx="7">
                    <c:v>4</c:v>
                  </c:pt>
                </c:lvl>
              </c:multiLvlStrCache>
            </c:multiLvlStrRef>
          </c:cat>
          <c:val>
            <c:numRef>
              <c:f>Лист1!$F$14:$F$21</c:f>
              <c:numCache>
                <c:formatCode>General</c:formatCode>
                <c:ptCount val="8"/>
                <c:pt idx="7">
                  <c:v>450</c:v>
                </c:pt>
              </c:numCache>
            </c:numRef>
          </c:val>
        </c:ser>
        <c:ser>
          <c:idx val="3"/>
          <c:order val="3"/>
          <c:tx>
            <c:strRef>
              <c:f>Лист1!$G$13</c:f>
              <c:strCache>
                <c:ptCount val="1"/>
              </c:strCache>
            </c:strRef>
          </c:tx>
          <c:invertIfNegative val="0"/>
          <c:cat>
            <c:multiLvlStrRef>
              <c:f>Лист1!$A$14:$C$21</c:f>
              <c:multiLvlStrCache>
                <c:ptCount val="8"/>
                <c:lvl>
                  <c:pt idx="0">
                    <c:v>Обед</c:v>
                  </c:pt>
                  <c:pt idx="7">
                    <c:v>Итого за день:</c:v>
                  </c:pt>
                </c:lvl>
                <c:lvl>
                  <c:pt idx="0">
                    <c:v>7</c:v>
                  </c:pt>
                  <c:pt idx="7">
                    <c:v>7</c:v>
                  </c:pt>
                </c:lvl>
                <c:lvl>
                  <c:pt idx="0">
                    <c:v>4</c:v>
                  </c:pt>
                  <c:pt idx="7">
                    <c:v>4</c:v>
                  </c:pt>
                </c:lvl>
              </c:multiLvlStrCache>
            </c:multiLvlStrRef>
          </c:cat>
          <c:val>
            <c:numRef>
              <c:f>Лист1!$G$14:$G$21</c:f>
              <c:numCache>
                <c:formatCode>0.00</c:formatCode>
                <c:ptCount val="8"/>
                <c:pt idx="7">
                  <c:v>23.242857142857144</c:v>
                </c:pt>
              </c:numCache>
            </c:numRef>
          </c:val>
        </c:ser>
        <c:ser>
          <c:idx val="4"/>
          <c:order val="4"/>
          <c:tx>
            <c:strRef>
              <c:f>Лист1!$H$13</c:f>
              <c:strCache>
                <c:ptCount val="1"/>
              </c:strCache>
            </c:strRef>
          </c:tx>
          <c:invertIfNegative val="0"/>
          <c:cat>
            <c:multiLvlStrRef>
              <c:f>Лист1!$A$14:$C$21</c:f>
              <c:multiLvlStrCache>
                <c:ptCount val="8"/>
                <c:lvl>
                  <c:pt idx="0">
                    <c:v>Обед</c:v>
                  </c:pt>
                  <c:pt idx="7">
                    <c:v>Итого за день:</c:v>
                  </c:pt>
                </c:lvl>
                <c:lvl>
                  <c:pt idx="0">
                    <c:v>7</c:v>
                  </c:pt>
                  <c:pt idx="7">
                    <c:v>7</c:v>
                  </c:pt>
                </c:lvl>
                <c:lvl>
                  <c:pt idx="0">
                    <c:v>4</c:v>
                  </c:pt>
                  <c:pt idx="7">
                    <c:v>4</c:v>
                  </c:pt>
                </c:lvl>
              </c:multiLvlStrCache>
            </c:multiLvlStrRef>
          </c:cat>
          <c:val>
            <c:numRef>
              <c:f>Лист1!$H$14:$H$21</c:f>
              <c:numCache>
                <c:formatCode>0.00</c:formatCode>
                <c:ptCount val="8"/>
                <c:pt idx="7">
                  <c:v>19.221428571428572</c:v>
                </c:pt>
              </c:numCache>
            </c:numRef>
          </c:val>
        </c:ser>
        <c:ser>
          <c:idx val="5"/>
          <c:order val="5"/>
          <c:tx>
            <c:strRef>
              <c:f>Лист1!$I$13</c:f>
              <c:strCache>
                <c:ptCount val="1"/>
              </c:strCache>
            </c:strRef>
          </c:tx>
          <c:invertIfNegative val="0"/>
          <c:cat>
            <c:multiLvlStrRef>
              <c:f>Лист1!$A$14:$C$21</c:f>
              <c:multiLvlStrCache>
                <c:ptCount val="8"/>
                <c:lvl>
                  <c:pt idx="0">
                    <c:v>Обед</c:v>
                  </c:pt>
                  <c:pt idx="7">
                    <c:v>Итого за день:</c:v>
                  </c:pt>
                </c:lvl>
                <c:lvl>
                  <c:pt idx="0">
                    <c:v>7</c:v>
                  </c:pt>
                  <c:pt idx="7">
                    <c:v>7</c:v>
                  </c:pt>
                </c:lvl>
                <c:lvl>
                  <c:pt idx="0">
                    <c:v>4</c:v>
                  </c:pt>
                  <c:pt idx="7">
                    <c:v>4</c:v>
                  </c:pt>
                </c:lvl>
              </c:multiLvlStrCache>
            </c:multiLvlStrRef>
          </c:cat>
          <c:val>
            <c:numRef>
              <c:f>Лист1!$I$14:$I$21</c:f>
              <c:numCache>
                <c:formatCode>0.00</c:formatCode>
                <c:ptCount val="8"/>
                <c:pt idx="7">
                  <c:v>51.728571428571428</c:v>
                </c:pt>
              </c:numCache>
            </c:numRef>
          </c:val>
        </c:ser>
        <c:ser>
          <c:idx val="6"/>
          <c:order val="6"/>
          <c:tx>
            <c:strRef>
              <c:f>Лист1!$J$13</c:f>
              <c:strCache>
                <c:ptCount val="1"/>
              </c:strCache>
            </c:strRef>
          </c:tx>
          <c:invertIfNegative val="0"/>
          <c:cat>
            <c:multiLvlStrRef>
              <c:f>Лист1!$A$14:$C$21</c:f>
              <c:multiLvlStrCache>
                <c:ptCount val="8"/>
                <c:lvl>
                  <c:pt idx="0">
                    <c:v>Обед</c:v>
                  </c:pt>
                  <c:pt idx="7">
                    <c:v>Итого за день:</c:v>
                  </c:pt>
                </c:lvl>
                <c:lvl>
                  <c:pt idx="0">
                    <c:v>7</c:v>
                  </c:pt>
                  <c:pt idx="7">
                    <c:v>7</c:v>
                  </c:pt>
                </c:lvl>
                <c:lvl>
                  <c:pt idx="0">
                    <c:v>4</c:v>
                  </c:pt>
                  <c:pt idx="7">
                    <c:v>4</c:v>
                  </c:pt>
                </c:lvl>
              </c:multiLvlStrCache>
            </c:multiLvlStrRef>
          </c:cat>
          <c:val>
            <c:numRef>
              <c:f>Лист1!$J$14:$J$21</c:f>
              <c:numCache>
                <c:formatCode>0.00</c:formatCode>
                <c:ptCount val="8"/>
                <c:pt idx="7">
                  <c:v>473.57142857142856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26560"/>
        <c:axId val="69028096"/>
      </c:barChart>
      <c:catAx>
        <c:axId val="69026560"/>
        <c:scaling>
          <c:orientation val="minMax"/>
        </c:scaling>
        <c:delete val="0"/>
        <c:axPos val="b"/>
        <c:majorTickMark val="out"/>
        <c:minorTickMark val="none"/>
        <c:tickLblPos val="nextTo"/>
        <c:crossAx val="69028096"/>
        <c:crosses val="autoZero"/>
        <c:auto val="1"/>
        <c:lblAlgn val="ctr"/>
        <c:lblOffset val="100"/>
        <c:noMultiLvlLbl val="0"/>
      </c:catAx>
      <c:valAx>
        <c:axId val="69028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026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P5" sqref="P5"/>
    </sheetView>
  </sheetViews>
  <sheetFormatPr defaultRowHeight="15" x14ac:dyDescent="0.25"/>
  <cols>
    <col min="1" max="1" width="4.140625" customWidth="1"/>
    <col min="2" max="2" width="5.5703125" customWidth="1"/>
    <col min="4" max="4" width="9" customWidth="1"/>
    <col min="5" max="5" width="24.28515625" customWidth="1"/>
    <col min="6" max="6" width="11.42578125" customWidth="1"/>
    <col min="7" max="7" width="10.140625" customWidth="1"/>
    <col min="8" max="8" width="11.42578125" customWidth="1"/>
    <col min="9" max="9" width="8.7109375" customWidth="1"/>
    <col min="10" max="10" width="10.5703125" customWidth="1"/>
    <col min="11" max="11" width="8.28515625" customWidth="1"/>
    <col min="12" max="12" width="8.7109375" customWidth="1"/>
    <col min="14" max="15" width="9.140625" customWidth="1"/>
  </cols>
  <sheetData>
    <row r="1" spans="1:12" x14ac:dyDescent="0.25">
      <c r="A1" t="s">
        <v>22</v>
      </c>
      <c r="H1" t="s">
        <v>24</v>
      </c>
      <c r="J1" t="s">
        <v>25</v>
      </c>
    </row>
    <row r="2" spans="1:12" x14ac:dyDescent="0.25">
      <c r="J2" t="s">
        <v>23</v>
      </c>
    </row>
    <row r="3" spans="1:12" x14ac:dyDescent="0.25">
      <c r="A3" s="2" t="s">
        <v>0</v>
      </c>
      <c r="B3" s="1"/>
      <c r="C3" s="1"/>
      <c r="D3" s="3"/>
      <c r="E3" s="4" t="s">
        <v>1</v>
      </c>
      <c r="F3" s="1"/>
      <c r="G3" s="1" t="s">
        <v>2</v>
      </c>
      <c r="H3" s="5">
        <v>31</v>
      </c>
      <c r="I3" s="5">
        <v>1</v>
      </c>
      <c r="J3" s="6">
        <v>2025</v>
      </c>
      <c r="K3" s="7"/>
      <c r="L3" s="1"/>
    </row>
    <row r="4" spans="1:12" ht="15.75" thickBot="1" x14ac:dyDescent="0.3">
      <c r="A4" s="1"/>
      <c r="B4" s="1"/>
      <c r="C4" s="1"/>
      <c r="D4" s="2"/>
      <c r="E4" s="1"/>
      <c r="F4" s="1"/>
      <c r="G4" s="1"/>
      <c r="H4" s="8" t="s">
        <v>3</v>
      </c>
      <c r="I4" s="8" t="s">
        <v>4</v>
      </c>
      <c r="J4" s="8" t="s">
        <v>5</v>
      </c>
      <c r="K4" s="1"/>
      <c r="L4" s="1"/>
    </row>
    <row r="5" spans="1:12" ht="34.5" thickBot="1" x14ac:dyDescent="0.3">
      <c r="A5" s="9" t="s">
        <v>6</v>
      </c>
      <c r="B5" s="10" t="s">
        <v>7</v>
      </c>
      <c r="C5" s="11" t="s">
        <v>8</v>
      </c>
      <c r="D5" s="11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11" t="s">
        <v>15</v>
      </c>
      <c r="K5" s="12" t="s">
        <v>16</v>
      </c>
      <c r="L5" s="11" t="s">
        <v>17</v>
      </c>
    </row>
    <row r="6" spans="1:12" ht="26.25" x14ac:dyDescent="0.25">
      <c r="A6" s="13">
        <v>4</v>
      </c>
      <c r="B6" s="14">
        <v>7</v>
      </c>
      <c r="C6" s="15" t="s">
        <v>18</v>
      </c>
      <c r="D6" s="16" t="s">
        <v>26</v>
      </c>
      <c r="E6" s="54" t="s">
        <v>28</v>
      </c>
      <c r="F6" s="57" t="s">
        <v>29</v>
      </c>
      <c r="G6" s="38">
        <f>10.8*150/70</f>
        <v>23.142857142857142</v>
      </c>
      <c r="H6" s="38">
        <f>8.97*150/70</f>
        <v>19.221428571428572</v>
      </c>
      <c r="I6" s="38">
        <f>17.14*150/70</f>
        <v>36.728571428571428</v>
      </c>
      <c r="J6" s="38">
        <f>193*150/70</f>
        <v>413.57142857142856</v>
      </c>
      <c r="K6" s="37">
        <v>219</v>
      </c>
      <c r="L6" s="38">
        <v>83</v>
      </c>
    </row>
    <row r="7" spans="1:12" x14ac:dyDescent="0.25">
      <c r="A7" s="17"/>
      <c r="B7" s="18"/>
      <c r="C7" s="19"/>
      <c r="D7" s="20" t="s">
        <v>19</v>
      </c>
      <c r="E7" s="55" t="s">
        <v>27</v>
      </c>
      <c r="F7" s="37">
        <v>200</v>
      </c>
      <c r="G7" s="38">
        <v>0.1</v>
      </c>
      <c r="H7" s="46">
        <v>0</v>
      </c>
      <c r="I7" s="38">
        <v>15</v>
      </c>
      <c r="J7" s="38">
        <v>60</v>
      </c>
      <c r="K7" s="37">
        <v>376</v>
      </c>
      <c r="L7" s="38">
        <v>1.89</v>
      </c>
    </row>
    <row r="8" spans="1:12" x14ac:dyDescent="0.25">
      <c r="A8" s="17"/>
      <c r="B8" s="18"/>
      <c r="C8" s="19"/>
      <c r="D8" s="24" t="s">
        <v>31</v>
      </c>
      <c r="E8" s="56" t="s">
        <v>30</v>
      </c>
      <c r="F8" s="37">
        <v>100</v>
      </c>
      <c r="G8" s="38">
        <v>2.7</v>
      </c>
      <c r="H8" s="38">
        <v>2.5</v>
      </c>
      <c r="I8" s="38">
        <v>10.8</v>
      </c>
      <c r="J8" s="38">
        <v>79</v>
      </c>
      <c r="K8" s="37">
        <v>386</v>
      </c>
      <c r="L8" s="38">
        <v>15.45</v>
      </c>
    </row>
    <row r="9" spans="1:12" x14ac:dyDescent="0.25">
      <c r="A9" s="17"/>
      <c r="B9" s="18"/>
      <c r="C9" s="19"/>
      <c r="D9" s="24"/>
      <c r="E9" s="53"/>
      <c r="F9" s="37"/>
      <c r="G9" s="38"/>
      <c r="H9" s="38"/>
      <c r="I9" s="38"/>
      <c r="J9" s="38"/>
      <c r="K9" s="37"/>
      <c r="L9" s="38"/>
    </row>
    <row r="10" spans="1:12" x14ac:dyDescent="0.25">
      <c r="A10" s="17"/>
      <c r="B10" s="18"/>
      <c r="C10" s="19"/>
      <c r="D10" s="24"/>
      <c r="E10" s="21"/>
      <c r="F10" s="22"/>
      <c r="G10" s="22"/>
      <c r="H10" s="22"/>
      <c r="I10" s="22"/>
      <c r="J10" s="22"/>
      <c r="K10" s="23"/>
      <c r="L10" s="22"/>
    </row>
    <row r="11" spans="1:12" x14ac:dyDescent="0.2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23"/>
      <c r="L11" s="22"/>
    </row>
    <row r="12" spans="1:12" x14ac:dyDescent="0.2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23"/>
      <c r="L12" s="22"/>
    </row>
    <row r="13" spans="1:12" x14ac:dyDescent="0.25">
      <c r="A13" s="25"/>
      <c r="B13" s="26"/>
      <c r="C13" s="27"/>
      <c r="D13" s="28"/>
      <c r="E13" s="29"/>
      <c r="F13" s="30"/>
      <c r="G13" s="30"/>
      <c r="H13" s="30"/>
      <c r="I13" s="30"/>
      <c r="J13" s="30"/>
      <c r="K13" s="31"/>
      <c r="L13" s="30"/>
    </row>
    <row r="14" spans="1:12" x14ac:dyDescent="0.25">
      <c r="A14" s="32">
        <v>4</v>
      </c>
      <c r="B14" s="33">
        <v>7</v>
      </c>
      <c r="C14" s="34" t="s">
        <v>20</v>
      </c>
      <c r="D14" s="24"/>
      <c r="E14" s="50"/>
      <c r="F14" s="49"/>
      <c r="G14" s="38"/>
      <c r="H14" s="38"/>
      <c r="I14" s="38"/>
      <c r="J14" s="38"/>
      <c r="K14" s="37"/>
      <c r="L14" s="37"/>
    </row>
    <row r="15" spans="1:12" x14ac:dyDescent="0.25">
      <c r="A15" s="17"/>
      <c r="B15" s="18"/>
      <c r="C15" s="19"/>
      <c r="D15" s="24"/>
      <c r="E15" s="51"/>
      <c r="F15" s="48"/>
      <c r="G15" s="38"/>
      <c r="H15" s="38"/>
      <c r="I15" s="38"/>
      <c r="J15" s="38"/>
      <c r="K15" s="37"/>
      <c r="L15" s="38"/>
    </row>
    <row r="16" spans="1:12" x14ac:dyDescent="0.25">
      <c r="A16" s="17"/>
      <c r="B16" s="18"/>
      <c r="C16" s="19"/>
      <c r="D16" s="24"/>
      <c r="E16" s="51"/>
      <c r="F16" s="49"/>
      <c r="G16" s="38"/>
      <c r="H16" s="38"/>
      <c r="I16" s="38"/>
      <c r="J16" s="38"/>
      <c r="K16" s="45"/>
      <c r="L16" s="38"/>
    </row>
    <row r="17" spans="1:12" x14ac:dyDescent="0.25">
      <c r="A17" s="17"/>
      <c r="B17" s="18"/>
      <c r="C17" s="19"/>
      <c r="D17" s="24"/>
      <c r="E17" s="51"/>
      <c r="F17" s="49"/>
      <c r="G17" s="38"/>
      <c r="H17" s="38"/>
      <c r="I17" s="38"/>
      <c r="J17" s="38"/>
      <c r="K17" s="45"/>
      <c r="L17" s="38"/>
    </row>
    <row r="18" spans="1:12" x14ac:dyDescent="0.25">
      <c r="A18" s="17"/>
      <c r="B18" s="18"/>
      <c r="C18" s="19"/>
      <c r="D18" s="24"/>
      <c r="E18" s="51"/>
      <c r="F18" s="48"/>
      <c r="G18" s="38"/>
      <c r="H18" s="46"/>
      <c r="I18" s="38"/>
      <c r="J18" s="38"/>
      <c r="K18" s="37"/>
      <c r="L18" s="38"/>
    </row>
    <row r="19" spans="1:12" x14ac:dyDescent="0.25">
      <c r="A19" s="17"/>
      <c r="B19" s="18"/>
      <c r="C19" s="19"/>
      <c r="D19" s="24"/>
      <c r="E19" s="51"/>
      <c r="F19" s="49"/>
      <c r="G19" s="38"/>
      <c r="H19" s="38"/>
      <c r="I19" s="38"/>
      <c r="J19" s="38"/>
      <c r="K19" s="42"/>
      <c r="L19" s="38"/>
    </row>
    <row r="20" spans="1:12" x14ac:dyDescent="0.25">
      <c r="A20" s="17"/>
      <c r="B20" s="18"/>
      <c r="C20" s="19"/>
      <c r="D20" s="24"/>
      <c r="E20" s="51"/>
      <c r="F20" s="49"/>
      <c r="G20" s="38"/>
      <c r="H20" s="38"/>
      <c r="I20" s="38"/>
      <c r="J20" s="38"/>
      <c r="K20" s="42"/>
      <c r="L20" s="38"/>
    </row>
    <row r="21" spans="1:12" ht="15.75" customHeight="1" thickBot="1" x14ac:dyDescent="0.3">
      <c r="A21" s="17">
        <v>4</v>
      </c>
      <c r="B21" s="18">
        <v>7</v>
      </c>
      <c r="C21" s="58" t="s">
        <v>21</v>
      </c>
      <c r="D21" s="59"/>
      <c r="E21" s="36"/>
      <c r="F21" s="37">
        <v>450</v>
      </c>
      <c r="G21" s="52">
        <v>23.242857142857144</v>
      </c>
      <c r="H21" s="52">
        <v>19.221428571428572</v>
      </c>
      <c r="I21" s="52">
        <v>51.728571428571428</v>
      </c>
      <c r="J21" s="52">
        <v>473.57142857142856</v>
      </c>
      <c r="K21" s="35"/>
      <c r="L21" s="47">
        <v>100.34</v>
      </c>
    </row>
    <row r="22" spans="1:12" x14ac:dyDescent="0.25">
      <c r="A22" s="39"/>
      <c r="B22" s="39"/>
      <c r="C22" s="40"/>
      <c r="D22" s="40"/>
      <c r="E22" s="41"/>
      <c r="F22" s="42"/>
      <c r="G22" s="43"/>
      <c r="H22" s="43"/>
      <c r="I22" s="43"/>
      <c r="J22" s="43"/>
      <c r="K22" s="44"/>
      <c r="L22" s="43"/>
    </row>
    <row r="23" spans="1:12" x14ac:dyDescent="0.25">
      <c r="A23" s="39"/>
      <c r="B23" s="39"/>
      <c r="C23" s="40"/>
      <c r="D23" s="40"/>
      <c r="E23" s="41"/>
      <c r="F23" s="42"/>
      <c r="G23" s="43"/>
      <c r="H23" s="43"/>
      <c r="I23" s="43"/>
      <c r="J23" s="43"/>
      <c r="K23" s="44"/>
      <c r="L23" s="43"/>
    </row>
  </sheetData>
  <mergeCells count="1">
    <mergeCell ref="C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2025-01-12T17:28:30Z</dcterms:modified>
</cp:coreProperties>
</file>